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<sst xmlns="http://schemas.openxmlformats.org/spreadsheetml/2006/main" count="143" uniqueCount="125">
  <si>
    <t xml:space="preserve"> РАПОРТ
по оперативной обстановке 
за  20.04.2024 года
Отключения</t>
  </si>
  <si>
    <t>Дата и время откл.</t>
  </si>
  <si>
    <t xml:space="preserve">Наименование объекта (ВЛ, ПС, ф., ТП)  </t>
  </si>
  <si>
    <t>Кол-во откл. ТП</t>
  </si>
  <si>
    <t>Кол-во откл. населен пунктов</t>
  </si>
  <si>
    <t>Кол-во отключ. жителей</t>
  </si>
  <si>
    <t>Соц. значимые объекты</t>
  </si>
  <si>
    <t>Вышки сотовой связи</t>
  </si>
  <si>
    <t>Работа РЗиА</t>
  </si>
  <si>
    <t>Время частич. включ.</t>
  </si>
  <si>
    <t>Время полного включ.</t>
  </si>
  <si>
    <t>Время отключения потребителя, ч:м</t>
  </si>
  <si>
    <t>Причина отключения</t>
  </si>
  <si>
    <t>Судиславский РЭС</t>
  </si>
  <si>
    <t xml:space="preserve">ПС Калинки ф.10-01 </t>
  </si>
  <si>
    <t xml:space="preserve">3 (биоцентр, водозабор, д/с) </t>
  </si>
  <si>
    <t>МТЗ, АПВ, РПВ н/у</t>
  </si>
  <si>
    <t>20.04.2024  6:30:00
20.04.2024 06:45
20.04.2024 08:15
20.04.2024 09:04</t>
  </si>
  <si>
    <t>18
8
6
5</t>
  </si>
  <si>
    <t>14
6
5
4</t>
  </si>
  <si>
    <t>138
32
28
18</t>
  </si>
  <si>
    <t>биоцентр
0
0
0</t>
  </si>
  <si>
    <t>Оп.№59 повреждение (срыв) изолятора с схлестом проводов, пролет оп№175-177 обрыв 3-х проводов деревом выпавшим из за пределов ОЗ.</t>
  </si>
  <si>
    <t>Костромской РЭС</t>
  </si>
  <si>
    <t>ПС Ильинское ф.10-01 уч. ЛР№55-ЛР№42</t>
  </si>
  <si>
    <t>ВНС</t>
  </si>
  <si>
    <t>Земля</t>
  </si>
  <si>
    <t>Обрыв вязки крепления провода оп.№54</t>
  </si>
  <si>
    <t>ПС Никольское ф. 602</t>
  </si>
  <si>
    <t>1 (насосная)</t>
  </si>
  <si>
    <t>Межфазное перекрытие проводов веткой дерева в пролетах оп.№5/2-5/3</t>
  </si>
  <si>
    <t>ПС Сандогора ф 604 уч.от ЛР№85</t>
  </si>
  <si>
    <t>оп. 73 обрыв вязки</t>
  </si>
  <si>
    <t>ПС Мотордеталь ф.10-80</t>
  </si>
  <si>
    <t>"Земля" МВ-10 кВ откл. от КУ</t>
  </si>
  <si>
    <t>обнаружена ветка дерева на оп.3/4</t>
  </si>
  <si>
    <t>Красносельский РЭС</t>
  </si>
  <si>
    <t>ПС Новинки ф.10-01</t>
  </si>
  <si>
    <t>МТЗ, АПВ успешно</t>
  </si>
  <si>
    <t>Дата осмотра уточняется</t>
  </si>
  <si>
    <t>ТП№139</t>
  </si>
  <si>
    <t>Разрегулировка привода на ЛР№26</t>
  </si>
  <si>
    <t>ТП№116</t>
  </si>
  <si>
    <t>перегорание в/в предохранителей</t>
  </si>
  <si>
    <t xml:space="preserve">Островский РЭС </t>
  </si>
  <si>
    <t>ПС Александрово ф.10-08</t>
  </si>
  <si>
    <t>Обход запланирован на 22.04.2024</t>
  </si>
  <si>
    <t xml:space="preserve">ВЛ-10 кВ ф.10-01 ПС Александрово </t>
  </si>
  <si>
    <t>земля</t>
  </si>
  <si>
    <t>На оп. 38 обрыв вязки</t>
  </si>
  <si>
    <t>ПС Островское ф 10-06</t>
  </si>
  <si>
    <t>4(ФКУ ИК-4, 2 скв., кот.)</t>
  </si>
  <si>
    <t>3(ФКУ ИК-4, 1 скв., кот.)</t>
  </si>
  <si>
    <t>На оп. 1-1 обрыв вязки</t>
  </si>
  <si>
    <t>Буйский РЭС</t>
  </si>
  <si>
    <t xml:space="preserve">ПС Семеновское ф.10-02 </t>
  </si>
  <si>
    <t xml:space="preserve">5 (2 скважины - накопительные, котельная, д/сад, ФАП) </t>
  </si>
  <si>
    <t>МТЗ, АПВ н/у</t>
  </si>
  <si>
    <t>Причина выясняется</t>
  </si>
  <si>
    <t>ПС Буй(р) ф.10-06</t>
  </si>
  <si>
    <t>МТЗ, АПВ , РПВ н/у</t>
  </si>
  <si>
    <t>пролет оп№32-33 схлест проводов деревом,оп№33 обрыв повторного крепления провода на 2-х фазах</t>
  </si>
  <si>
    <t xml:space="preserve">ПС Ликурга ф.10-05 </t>
  </si>
  <si>
    <t>скваж. накопительная</t>
  </si>
  <si>
    <t>Выделен хх участок оп№7-оп№146/1 протяженность примерно 10,5км . обход на 22.04.2024</t>
  </si>
  <si>
    <t>Солигаличский РЭС</t>
  </si>
  <si>
    <t>ПС Совега ф.10-02</t>
  </si>
  <si>
    <t>скважина накопительная</t>
  </si>
  <si>
    <t>МТО, АПВ, РПВ н/у</t>
  </si>
  <si>
    <t>В пролете опор 98-99 дерево на
проводах, без поврвеждения</t>
  </si>
  <si>
    <t>ПС Починок ф.10-01</t>
  </si>
  <si>
    <t>4(котельная, 3 скваж. накопительные)</t>
  </si>
  <si>
    <t>МТЗ, АПВ н/у, РПВ успешно</t>
  </si>
  <si>
    <t>Дата обхода уточняется</t>
  </si>
  <si>
    <t>Макарьевский РЭС</t>
  </si>
  <si>
    <t>ПС Н. Макарово ф.10-01</t>
  </si>
  <si>
    <t>2 (Скваж. накоп/)</t>
  </si>
  <si>
    <t>Срыв изолятора оп.№198 в результате падения дерева из-за пределов ОЗ.</t>
  </si>
  <si>
    <t>Нейский РЭС</t>
  </si>
  <si>
    <t>ПС Дьяконово ф 10-06</t>
  </si>
  <si>
    <t>МТЗ, АПВ,РПВ н/у</t>
  </si>
  <si>
    <t>Межфазное перекрытие проводов в пр. оп.244-245</t>
  </si>
  <si>
    <t xml:space="preserve">ПС Дьяконово ф.10-06 </t>
  </si>
  <si>
    <t xml:space="preserve">МТЗ, АПВ, РПВ н/у </t>
  </si>
  <si>
    <t>пр.оп.248-249 обнаружено небольшое деревце на проводах, без повреждения провода</t>
  </si>
  <si>
    <t>СудиславскийРЭС</t>
  </si>
  <si>
    <t>ПС Калинки  ф.10-02</t>
  </si>
  <si>
    <t>1 (Скваж. накоп/)</t>
  </si>
  <si>
    <t>ТП-408 ВЛИ-0,4кВ с. Спас</t>
  </si>
  <si>
    <t>ТП-645 ВЛИ-0,4кВ д.М.Борок ф№1</t>
  </si>
  <si>
    <t>ТП-355 ВЛИ-0,4кВ Поддубное ф.№1</t>
  </si>
  <si>
    <t>ТП-526 ВЛИ-0,4кВ д.Коряково ф№1</t>
  </si>
  <si>
    <t>ТП-839 ВЛИ-0,4кВ Трифоныч ж.д. ф.1</t>
  </si>
  <si>
    <t>ТП-348 ВЛ-0,4кВ р-н ул Свердлова</t>
  </si>
  <si>
    <t>ТП-318 ВЛ-0,4кВ р-н ул Симановского</t>
  </si>
  <si>
    <t xml:space="preserve"> Нерехтский  РЭС</t>
  </si>
  <si>
    <t>ТП-154 д. Татарское ВЛ-0.4кВ ф.6 Теплые стоянки</t>
  </si>
  <si>
    <t>ТП-82 г.Нерехта ВЛ-0.4кВ ф. ул. Ломоносова</t>
  </si>
  <si>
    <t>ТП-297 г.Нерехта ВЛ-0.4кВ ф. ул. Строительная</t>
  </si>
  <si>
    <t>ТП-221 п. Рудино ВЛ-0.4кВ ф.1 ул. Центральная, Новая</t>
  </si>
  <si>
    <t>ТП-42 ВЛ-0.4кВ ф.1 ул. Климушинская</t>
  </si>
  <si>
    <t>ТП-209 д. Хомутово ВЛ-0.4кВ ф.1 ул. Полевая</t>
  </si>
  <si>
    <t>ТП№190 ВЛ-0,4 кВ ф. №1</t>
  </si>
  <si>
    <t>Буйский РЭС Сусанинский участок</t>
  </si>
  <si>
    <t>ТП-110 ВЛ-0,4 кВ ф. 2</t>
  </si>
  <si>
    <t>ТП-040 ВЛ-0,4 кВ ф. 1</t>
  </si>
  <si>
    <t>КТП№185«Буяково д/сад» ВЛ-0,4 кВ ф. №2</t>
  </si>
  <si>
    <t xml:space="preserve"> Красносельский РЭС</t>
  </si>
  <si>
    <t>ТП №005 Ф.0,4 кВ №2</t>
  </si>
  <si>
    <t>ТП №266 Ф.0,4 кВ №1</t>
  </si>
  <si>
    <t xml:space="preserve"> Нейский РЭС</t>
  </si>
  <si>
    <t>ТП №166 «АРЗ» ВЛ-0,4 кВ ф. №4</t>
  </si>
  <si>
    <t>Кадыйский РЭС</t>
  </si>
  <si>
    <t>ТП055</t>
  </si>
  <si>
    <t>ТП 041</t>
  </si>
  <si>
    <t>ТП-510 ВЛ-0,4кВ ф. Центральная</t>
  </si>
  <si>
    <t>ТП-303 ВЛ-0,4 кВ ф. Лесная</t>
  </si>
  <si>
    <t>ТП-269 ВЛ-0,4кВ ф. №2 Костиново</t>
  </si>
  <si>
    <t>Мантуровский РЭС (Межевской участок)</t>
  </si>
  <si>
    <t>ТП №042 «ул.8 марта» ВЛ-0,4 кВ ф. №3</t>
  </si>
  <si>
    <t>ТП №111 Ф 10-02 ПС Гусево</t>
  </si>
  <si>
    <t>ТП №071 «ул.Ленина Тотомица»ВЛ-0,4 кВ ф. №1</t>
  </si>
  <si>
    <t>ТП119 ВЛ 0,4кВ ф1</t>
  </si>
  <si>
    <t>Мантуровский РЭС</t>
  </si>
  <si>
    <t>ВЛ-0,4кВ №1  ТП №111 Ф 10-02 ПС Гусево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</si>
</sst>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\ h:mm;@"/>
    <numFmt numFmtId="165" formatCode="h:mm;@"/>
    <numFmt numFmtId="166" formatCode="[$-419]dd/mm/yyyy\ h:mm"/>
    <numFmt numFmtId="167" formatCode="[$-419]h:mm"/>
  </numFmts>
  <fonts count="41">
    <font>
      <sz val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165" fontId="3" fillId="0" borderId="10" xfId="52" applyNumberFormat="1" applyFont="1" applyFill="1" applyBorder="1" applyAlignment="1">
      <alignment horizontal="center" vertical="center" wrapText="1"/>
      <protection/>
    </xf>
    <xf numFmtId="166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165" fontId="4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1" fillId="0" borderId="10" xfId="53" applyFill="1" applyBorder="1">
      <alignment/>
      <protection/>
    </xf>
    <xf numFmtId="167" fontId="4" fillId="0" borderId="10" xfId="53" applyNumberFormat="1" applyFont="1" applyFill="1" applyBorder="1" applyAlignment="1">
      <alignment horizontal="center" vertical="center" wrapText="1"/>
      <protection/>
    </xf>
    <xf numFmtId="166" fontId="5" fillId="0" borderId="10" xfId="53" applyNumberFormat="1" applyFont="1" applyFill="1" applyBorder="1" applyAlignment="1">
      <alignment horizontal="center" vertical="center" wrapText="1"/>
      <protection/>
    </xf>
    <xf numFmtId="166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164" fontId="4" fillId="0" borderId="10" xfId="53" applyNumberFormat="1" applyFont="1" applyFill="1" applyBorder="1" applyAlignment="1">
      <alignment horizontal="center" vertical="center" wrapText="1"/>
      <protection/>
    </xf>
    <xf numFmtId="165" fontId="4" fillId="0" borderId="10" xfId="53" applyNumberFormat="1" applyFont="1" applyFill="1" applyBorder="1" applyAlignment="1">
      <alignment horizontal="center" vertical="center"/>
      <protection/>
    </xf>
    <xf numFmtId="166" fontId="4" fillId="0" borderId="10" xfId="53" applyNumberFormat="1" applyFont="1" applyFill="1" applyBorder="1" applyAlignment="1">
      <alignment horizontal="center" vertical="center"/>
      <protection/>
    </xf>
    <xf numFmtId="167" fontId="5" fillId="0" borderId="10" xfId="53" applyNumberFormat="1" applyFont="1" applyFill="1" applyBorder="1" applyAlignment="1">
      <alignment horizontal="center" vertical="center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164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22" fontId="4" fillId="0" borderId="11" xfId="0" applyNumberFormat="1" applyFont="1" applyBorder="1" applyAlignment="1">
      <alignment horizontal="center" vertical="center" wrapText="1"/>
    </xf>
    <xf numFmtId="165" fontId="4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2" fontId="4" fillId="33" borderId="11" xfId="0" applyNumberFormat="1" applyFont="1" applyFill="1" applyBorder="1" applyAlignment="1">
      <alignment horizontal="center" vertical="center" wrapText="1"/>
    </xf>
    <xf numFmtId="22" fontId="3" fillId="0" borderId="12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166" fontId="3" fillId="0" borderId="10" xfId="53" applyNumberFormat="1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view="pageBreakPreview" zoomScale="91" zoomScaleNormal="65" zoomScaleSheetLayoutView="91" zoomScalePageLayoutView="0" workbookViewId="0" topLeftCell="A1">
      <selection activeCell="B79" sqref="B79"/>
    </sheetView>
  </sheetViews>
  <sheetFormatPr defaultColWidth="11.57421875" defaultRowHeight="12.75"/>
  <cols>
    <col min="1" max="1" width="24.28125" style="0" customWidth="1"/>
    <col min="2" max="2" width="29.140625" style="0" customWidth="1"/>
    <col min="3" max="3" width="11.00390625" style="0" customWidth="1"/>
    <col min="4" max="5" width="11.57421875" style="0" customWidth="1"/>
    <col min="6" max="6" width="18.421875" style="0" customWidth="1"/>
    <col min="7" max="7" width="11.57421875" style="0" customWidth="1"/>
    <col min="8" max="8" width="17.8515625" style="0" customWidth="1"/>
    <col min="9" max="9" width="18.57421875" style="0" customWidth="1"/>
    <col min="10" max="10" width="10.421875" style="0" customWidth="1"/>
    <col min="11" max="12" width="11.57421875" style="0" customWidth="1"/>
    <col min="13" max="13" width="15.7109375" style="0" customWidth="1"/>
    <col min="14" max="14" width="18.8515625" style="0" customWidth="1"/>
    <col min="15" max="15" width="18.7109375" style="0" customWidth="1"/>
    <col min="16" max="16" width="32.00390625" style="0" customWidth="1"/>
  </cols>
  <sheetData>
    <row r="1" spans="1:16" ht="84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6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2" t="s">
        <v>9</v>
      </c>
      <c r="J2" s="1" t="s">
        <v>3</v>
      </c>
      <c r="K2" s="1" t="s">
        <v>4</v>
      </c>
      <c r="L2" s="1" t="s">
        <v>5</v>
      </c>
      <c r="M2" s="1" t="s">
        <v>6</v>
      </c>
      <c r="N2" s="2" t="s">
        <v>10</v>
      </c>
      <c r="O2" s="3" t="s">
        <v>11</v>
      </c>
      <c r="P2" s="1" t="s">
        <v>12</v>
      </c>
    </row>
    <row r="3" spans="1:16" ht="15" customHeight="1">
      <c r="A3" s="40" t="s">
        <v>13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78.75">
      <c r="A4" s="4">
        <v>45401.79791666667</v>
      </c>
      <c r="B4" s="5" t="s">
        <v>14</v>
      </c>
      <c r="C4" s="5">
        <v>22</v>
      </c>
      <c r="D4" s="5">
        <v>15</v>
      </c>
      <c r="E4" s="5">
        <v>434</v>
      </c>
      <c r="F4" s="6" t="s">
        <v>15</v>
      </c>
      <c r="G4" s="6">
        <v>0</v>
      </c>
      <c r="H4" s="6" t="s">
        <v>16</v>
      </c>
      <c r="I4" s="4" t="s">
        <v>17</v>
      </c>
      <c r="J4" s="6" t="s">
        <v>18</v>
      </c>
      <c r="K4" s="6" t="s">
        <v>19</v>
      </c>
      <c r="L4" s="6" t="s">
        <v>20</v>
      </c>
      <c r="M4" s="6" t="s">
        <v>21</v>
      </c>
      <c r="N4" s="4">
        <v>45402.59861111111</v>
      </c>
      <c r="O4" s="7">
        <f>N4-A4</f>
        <v>0.8006944444423425</v>
      </c>
      <c r="P4" s="8" t="s">
        <v>22</v>
      </c>
    </row>
    <row r="5" spans="1:16" ht="15" customHeight="1">
      <c r="A5" s="43" t="s">
        <v>23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31.5">
      <c r="A6" s="4">
        <v>45402.00763888889</v>
      </c>
      <c r="B6" s="6" t="s">
        <v>24</v>
      </c>
      <c r="C6" s="8">
        <v>8</v>
      </c>
      <c r="D6" s="10">
        <v>7</v>
      </c>
      <c r="E6" s="8">
        <v>110</v>
      </c>
      <c r="F6" s="8" t="s">
        <v>25</v>
      </c>
      <c r="G6" s="11">
        <v>0</v>
      </c>
      <c r="H6" s="4" t="s">
        <v>26</v>
      </c>
      <c r="I6" s="12"/>
      <c r="J6" s="12"/>
      <c r="K6" s="12"/>
      <c r="L6" s="12"/>
      <c r="M6" s="12"/>
      <c r="N6" s="4">
        <v>45402.157638888886</v>
      </c>
      <c r="O6" s="13">
        <f>N6-A6</f>
        <v>0.14999999999417923</v>
      </c>
      <c r="P6" s="14" t="s">
        <v>27</v>
      </c>
    </row>
    <row r="7" spans="1:16" ht="47.25">
      <c r="A7" s="4">
        <v>45402.100694444445</v>
      </c>
      <c r="B7" s="6" t="s">
        <v>28</v>
      </c>
      <c r="C7" s="5">
        <v>19</v>
      </c>
      <c r="D7" s="5">
        <v>7</v>
      </c>
      <c r="E7" s="5">
        <v>350</v>
      </c>
      <c r="F7" s="6" t="s">
        <v>29</v>
      </c>
      <c r="G7" s="6">
        <v>0</v>
      </c>
      <c r="H7" s="4" t="s">
        <v>16</v>
      </c>
      <c r="I7" s="15"/>
      <c r="J7" s="16"/>
      <c r="K7" s="16"/>
      <c r="L7" s="16"/>
      <c r="M7" s="6"/>
      <c r="N7" s="4">
        <v>45402.21805555555</v>
      </c>
      <c r="O7" s="7">
        <f>N7-A7</f>
        <v>0.11736111110803904</v>
      </c>
      <c r="P7" s="8" t="s">
        <v>30</v>
      </c>
    </row>
    <row r="8" spans="1:16" ht="31.5">
      <c r="A8" s="4">
        <v>45402.27222222222</v>
      </c>
      <c r="B8" s="6" t="s">
        <v>31</v>
      </c>
      <c r="C8" s="6">
        <v>2</v>
      </c>
      <c r="D8" s="6">
        <v>2</v>
      </c>
      <c r="E8" s="6">
        <v>15</v>
      </c>
      <c r="F8" s="6">
        <v>0</v>
      </c>
      <c r="G8" s="6">
        <v>0</v>
      </c>
      <c r="H8" s="4" t="s">
        <v>26</v>
      </c>
      <c r="I8" s="4"/>
      <c r="J8" s="6"/>
      <c r="K8" s="6"/>
      <c r="L8" s="6"/>
      <c r="M8" s="6"/>
      <c r="N8" s="4">
        <v>45402.493055555555</v>
      </c>
      <c r="O8" s="7">
        <f>N8-A8</f>
        <v>0.22083333333284827</v>
      </c>
      <c r="P8" s="14" t="s">
        <v>32</v>
      </c>
    </row>
    <row r="9" spans="1:16" ht="31.5">
      <c r="A9" s="4">
        <v>45402.76736111111</v>
      </c>
      <c r="B9" s="17" t="s">
        <v>33</v>
      </c>
      <c r="C9" s="6">
        <v>4</v>
      </c>
      <c r="D9" s="6">
        <v>2</v>
      </c>
      <c r="E9" s="6">
        <v>58</v>
      </c>
      <c r="F9" s="6">
        <v>0</v>
      </c>
      <c r="G9" s="6">
        <v>0</v>
      </c>
      <c r="H9" s="7" t="s">
        <v>34</v>
      </c>
      <c r="I9" s="9"/>
      <c r="J9" s="9"/>
      <c r="K9" s="9"/>
      <c r="L9" s="9"/>
      <c r="M9" s="9"/>
      <c r="N9" s="4">
        <v>45402.80347222222</v>
      </c>
      <c r="O9" s="7">
        <f>N9-A9</f>
        <v>0.036111111112404615</v>
      </c>
      <c r="P9" s="5" t="s">
        <v>35</v>
      </c>
    </row>
    <row r="10" spans="1:16" ht="15" customHeight="1">
      <c r="A10" s="40" t="s">
        <v>36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ht="31.5">
      <c r="A11" s="4">
        <v>45402.17638888889</v>
      </c>
      <c r="B11" s="7" t="s">
        <v>37</v>
      </c>
      <c r="C11" s="11">
        <v>0</v>
      </c>
      <c r="D11" s="11">
        <v>0</v>
      </c>
      <c r="E11" s="11">
        <v>0</v>
      </c>
      <c r="F11" s="6">
        <v>0</v>
      </c>
      <c r="G11" s="6">
        <v>0</v>
      </c>
      <c r="H11" s="6" t="s">
        <v>38</v>
      </c>
      <c r="I11" s="4"/>
      <c r="J11" s="6"/>
      <c r="K11" s="6"/>
      <c r="L11" s="6"/>
      <c r="M11" s="6"/>
      <c r="N11" s="4">
        <v>45402.17638888889</v>
      </c>
      <c r="O11" s="7">
        <v>0</v>
      </c>
      <c r="P11" s="8" t="s">
        <v>39</v>
      </c>
    </row>
    <row r="12" spans="1:16" ht="31.5">
      <c r="A12" s="4">
        <v>45402.42847222222</v>
      </c>
      <c r="B12" s="5" t="s">
        <v>40</v>
      </c>
      <c r="C12" s="5">
        <v>1</v>
      </c>
      <c r="D12" s="5">
        <v>1</v>
      </c>
      <c r="E12" s="5">
        <v>59</v>
      </c>
      <c r="F12" s="6">
        <v>0</v>
      </c>
      <c r="G12" s="6">
        <v>0</v>
      </c>
      <c r="H12" s="4"/>
      <c r="I12" s="4"/>
      <c r="J12" s="6"/>
      <c r="K12" s="6"/>
      <c r="L12" s="6"/>
      <c r="M12" s="6"/>
      <c r="N12" s="4">
        <v>45402.48472222222</v>
      </c>
      <c r="O12" s="7">
        <f>N12-A12</f>
        <v>0.05625000000145519</v>
      </c>
      <c r="P12" s="6" t="s">
        <v>41</v>
      </c>
    </row>
    <row r="13" spans="1:16" ht="31.5">
      <c r="A13" s="4">
        <v>45402.74097222222</v>
      </c>
      <c r="B13" s="7" t="s">
        <v>42</v>
      </c>
      <c r="C13" s="11">
        <v>1</v>
      </c>
      <c r="D13" s="11">
        <v>1</v>
      </c>
      <c r="E13" s="11">
        <v>60</v>
      </c>
      <c r="F13" s="6">
        <v>0</v>
      </c>
      <c r="G13" s="6">
        <v>0</v>
      </c>
      <c r="H13" s="4"/>
      <c r="I13" s="4"/>
      <c r="J13" s="6"/>
      <c r="K13" s="6"/>
      <c r="L13" s="6"/>
      <c r="M13" s="6"/>
      <c r="N13" s="4">
        <v>45402.79513888889</v>
      </c>
      <c r="O13" s="7">
        <f>N13-A13</f>
        <v>0.05416666666860692</v>
      </c>
      <c r="P13" s="18" t="s">
        <v>43</v>
      </c>
    </row>
    <row r="14" spans="1:16" ht="15" customHeight="1">
      <c r="A14" s="40" t="s">
        <v>44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ht="31.5">
      <c r="A15" s="4">
        <v>45402.10277777778</v>
      </c>
      <c r="B15" s="6" t="s">
        <v>45</v>
      </c>
      <c r="C15" s="17">
        <v>0</v>
      </c>
      <c r="D15" s="17">
        <v>0</v>
      </c>
      <c r="E15" s="6">
        <v>0</v>
      </c>
      <c r="F15" s="17">
        <v>0</v>
      </c>
      <c r="G15" s="19">
        <v>0</v>
      </c>
      <c r="H15" s="6"/>
      <c r="I15" s="20"/>
      <c r="J15" s="6"/>
      <c r="K15" s="6"/>
      <c r="L15" s="6"/>
      <c r="M15" s="6"/>
      <c r="N15" s="4">
        <v>45402.10277777778</v>
      </c>
      <c r="O15" s="7">
        <v>0</v>
      </c>
      <c r="P15" s="8" t="s">
        <v>46</v>
      </c>
    </row>
    <row r="16" spans="1:16" ht="31.5">
      <c r="A16" s="4">
        <v>45402.21666666667</v>
      </c>
      <c r="B16" s="6" t="s">
        <v>47</v>
      </c>
      <c r="C16" s="17">
        <v>12</v>
      </c>
      <c r="D16" s="17">
        <v>2</v>
      </c>
      <c r="E16" s="6">
        <v>138</v>
      </c>
      <c r="F16" s="17">
        <v>2</v>
      </c>
      <c r="G16" s="19">
        <v>0</v>
      </c>
      <c r="H16" s="6" t="s">
        <v>48</v>
      </c>
      <c r="I16" s="4">
        <v>45402.243055555555</v>
      </c>
      <c r="J16" s="6">
        <v>4</v>
      </c>
      <c r="K16" s="17">
        <v>2</v>
      </c>
      <c r="L16" s="17">
        <v>50</v>
      </c>
      <c r="M16" s="6">
        <v>0</v>
      </c>
      <c r="N16" s="4">
        <v>45402.498611111114</v>
      </c>
      <c r="O16" s="7">
        <f>N16-A16</f>
        <v>0.2819444444467081</v>
      </c>
      <c r="P16" s="6" t="s">
        <v>49</v>
      </c>
    </row>
    <row r="17" spans="1:16" ht="31.5">
      <c r="A17" s="4">
        <v>45402.275</v>
      </c>
      <c r="B17" s="7" t="s">
        <v>50</v>
      </c>
      <c r="C17" s="11">
        <v>17</v>
      </c>
      <c r="D17" s="11">
        <v>4</v>
      </c>
      <c r="E17" s="11">
        <v>276</v>
      </c>
      <c r="F17" s="6" t="s">
        <v>51</v>
      </c>
      <c r="G17" s="11">
        <v>0</v>
      </c>
      <c r="H17" s="4" t="s">
        <v>26</v>
      </c>
      <c r="I17" s="4">
        <v>45402.38888888889</v>
      </c>
      <c r="J17" s="6">
        <v>15</v>
      </c>
      <c r="K17" s="6">
        <v>3</v>
      </c>
      <c r="L17" s="6">
        <v>198</v>
      </c>
      <c r="M17" s="6" t="s">
        <v>52</v>
      </c>
      <c r="N17" s="4">
        <v>45402.544444444444</v>
      </c>
      <c r="O17" s="7">
        <f>N17-A17</f>
        <v>0.2694444444423425</v>
      </c>
      <c r="P17" s="6" t="s">
        <v>53</v>
      </c>
    </row>
    <row r="18" spans="1:16" ht="15" customHeight="1">
      <c r="A18" s="40" t="s">
        <v>54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ht="63">
      <c r="A19" s="4">
        <v>45402.04861111111</v>
      </c>
      <c r="B19" s="4" t="s">
        <v>55</v>
      </c>
      <c r="C19" s="6">
        <v>7</v>
      </c>
      <c r="D19" s="6">
        <v>5</v>
      </c>
      <c r="E19" s="6">
        <v>139</v>
      </c>
      <c r="F19" s="6" t="s">
        <v>56</v>
      </c>
      <c r="G19" s="6">
        <v>0</v>
      </c>
      <c r="H19" s="4" t="s">
        <v>57</v>
      </c>
      <c r="I19" s="4"/>
      <c r="J19" s="6"/>
      <c r="K19" s="6"/>
      <c r="L19" s="6"/>
      <c r="M19" s="8"/>
      <c r="N19" s="4">
        <v>45402.08472222222</v>
      </c>
      <c r="O19" s="21">
        <f>N19-A19</f>
        <v>0.036111111112404615</v>
      </c>
      <c r="P19" s="14" t="s">
        <v>58</v>
      </c>
    </row>
    <row r="20" spans="1:16" ht="63">
      <c r="A20" s="4">
        <v>45402.186111111114</v>
      </c>
      <c r="B20" s="4" t="s">
        <v>59</v>
      </c>
      <c r="C20" s="6">
        <v>2</v>
      </c>
      <c r="D20" s="6">
        <v>1</v>
      </c>
      <c r="E20" s="6">
        <v>0</v>
      </c>
      <c r="F20" s="6">
        <v>0</v>
      </c>
      <c r="G20" s="6">
        <v>0</v>
      </c>
      <c r="H20" s="14" t="s">
        <v>60</v>
      </c>
      <c r="I20" s="22"/>
      <c r="J20" s="11"/>
      <c r="K20" s="11"/>
      <c r="L20" s="11"/>
      <c r="M20" s="8"/>
      <c r="N20" s="4">
        <v>45402.5125</v>
      </c>
      <c r="O20" s="23">
        <f>N20-A20</f>
        <v>0.3263888888832298</v>
      </c>
      <c r="P20" s="24" t="s">
        <v>61</v>
      </c>
    </row>
    <row r="21" spans="1:16" ht="63">
      <c r="A21" s="4">
        <v>45402.14166666667</v>
      </c>
      <c r="B21" s="14" t="s">
        <v>62</v>
      </c>
      <c r="C21" s="8">
        <v>3</v>
      </c>
      <c r="D21" s="10">
        <v>4</v>
      </c>
      <c r="E21" s="8">
        <v>71</v>
      </c>
      <c r="F21" s="8" t="s">
        <v>63</v>
      </c>
      <c r="G21" s="10">
        <v>0</v>
      </c>
      <c r="H21" s="14" t="s">
        <v>60</v>
      </c>
      <c r="I21" s="4"/>
      <c r="J21" s="6"/>
      <c r="K21" s="6"/>
      <c r="L21" s="6"/>
      <c r="M21" s="8"/>
      <c r="N21" s="4">
        <v>45402.39236111111</v>
      </c>
      <c r="O21" s="7">
        <f>N21-A21</f>
        <v>0.2506944444394321</v>
      </c>
      <c r="P21" s="4" t="s">
        <v>64</v>
      </c>
    </row>
    <row r="22" spans="1:16" ht="15" customHeight="1">
      <c r="A22" s="40" t="s">
        <v>65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ht="47.25">
      <c r="A23" s="4">
        <v>45402.166666666664</v>
      </c>
      <c r="B23" s="7" t="s">
        <v>66</v>
      </c>
      <c r="C23" s="11">
        <v>4</v>
      </c>
      <c r="D23" s="6">
        <v>5</v>
      </c>
      <c r="E23" s="6">
        <v>19</v>
      </c>
      <c r="F23" s="6" t="s">
        <v>67</v>
      </c>
      <c r="G23" s="6">
        <v>0</v>
      </c>
      <c r="H23" s="4" t="s">
        <v>68</v>
      </c>
      <c r="I23" s="20">
        <v>45402.302777777775</v>
      </c>
      <c r="J23" s="6">
        <v>1</v>
      </c>
      <c r="K23" s="6">
        <v>1</v>
      </c>
      <c r="L23" s="6">
        <v>3</v>
      </c>
      <c r="M23" s="6">
        <v>0</v>
      </c>
      <c r="N23" s="4">
        <v>45402.37430555555</v>
      </c>
      <c r="O23" s="7">
        <f>N23-A23</f>
        <v>0.20763888888905058</v>
      </c>
      <c r="P23" s="6" t="s">
        <v>69</v>
      </c>
    </row>
    <row r="24" spans="1:16" ht="47.25">
      <c r="A24" s="4">
        <v>45402.225694444445</v>
      </c>
      <c r="B24" s="7" t="s">
        <v>70</v>
      </c>
      <c r="C24" s="11">
        <v>13</v>
      </c>
      <c r="D24" s="6">
        <v>11</v>
      </c>
      <c r="E24" s="6">
        <v>172</v>
      </c>
      <c r="F24" s="6" t="s">
        <v>71</v>
      </c>
      <c r="G24" s="6">
        <v>0</v>
      </c>
      <c r="H24" s="4" t="s">
        <v>72</v>
      </c>
      <c r="I24" s="20"/>
      <c r="J24" s="6"/>
      <c r="K24" s="6"/>
      <c r="L24" s="6"/>
      <c r="M24" s="6"/>
      <c r="N24" s="4">
        <v>45402.225694444445</v>
      </c>
      <c r="O24" s="7">
        <v>0.003472222222222222</v>
      </c>
      <c r="P24" s="8" t="s">
        <v>73</v>
      </c>
    </row>
    <row r="25" spans="1:16" ht="47.25">
      <c r="A25" s="4">
        <v>45402.27777777778</v>
      </c>
      <c r="B25" s="7" t="s">
        <v>70</v>
      </c>
      <c r="C25" s="11">
        <v>13</v>
      </c>
      <c r="D25" s="6">
        <v>11</v>
      </c>
      <c r="E25" s="6">
        <v>172</v>
      </c>
      <c r="F25" s="6" t="s">
        <v>71</v>
      </c>
      <c r="G25" s="6">
        <v>0</v>
      </c>
      <c r="H25" s="4" t="s">
        <v>72</v>
      </c>
      <c r="I25" s="25"/>
      <c r="J25" s="26"/>
      <c r="K25" s="26"/>
      <c r="L25" s="26"/>
      <c r="M25" s="26"/>
      <c r="N25" s="4">
        <v>45402.28194444445</v>
      </c>
      <c r="O25" s="7">
        <v>0.0041666666666666675</v>
      </c>
      <c r="P25" s="8" t="s">
        <v>73</v>
      </c>
    </row>
    <row r="26" spans="1:16" ht="15" customHeight="1">
      <c r="A26" s="41" t="s">
        <v>74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ht="47.25">
      <c r="A27" s="4">
        <v>45402.006944444445</v>
      </c>
      <c r="B27" s="5" t="s">
        <v>75</v>
      </c>
      <c r="C27" s="5">
        <v>11</v>
      </c>
      <c r="D27" s="5">
        <v>8</v>
      </c>
      <c r="E27" s="6">
        <v>228</v>
      </c>
      <c r="F27" s="6" t="s">
        <v>76</v>
      </c>
      <c r="G27" s="6">
        <v>2</v>
      </c>
      <c r="H27" s="4" t="s">
        <v>48</v>
      </c>
      <c r="I27" s="4">
        <v>45402.05763888889</v>
      </c>
      <c r="J27" s="6">
        <v>3</v>
      </c>
      <c r="K27" s="6">
        <v>3</v>
      </c>
      <c r="L27" s="6">
        <v>93</v>
      </c>
      <c r="M27" s="6">
        <v>0</v>
      </c>
      <c r="N27" s="4">
        <v>45402.166666666664</v>
      </c>
      <c r="O27" s="7">
        <f>N27-A27</f>
        <v>0.15972222221898846</v>
      </c>
      <c r="P27" s="14" t="s">
        <v>77</v>
      </c>
    </row>
    <row r="28" spans="1:16" ht="15" customHeight="1">
      <c r="A28" s="40" t="s">
        <v>78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ht="31.5">
      <c r="A29" s="4">
        <v>45402.138194444444</v>
      </c>
      <c r="B29" s="8" t="s">
        <v>79</v>
      </c>
      <c r="C29" s="27">
        <v>5</v>
      </c>
      <c r="D29" s="27">
        <v>4</v>
      </c>
      <c r="E29" s="27">
        <v>71</v>
      </c>
      <c r="F29" s="27">
        <v>0</v>
      </c>
      <c r="G29" s="8">
        <v>0</v>
      </c>
      <c r="H29" s="8" t="s">
        <v>80</v>
      </c>
      <c r="I29" s="4"/>
      <c r="J29" s="6"/>
      <c r="K29" s="6"/>
      <c r="L29" s="6"/>
      <c r="M29" s="27"/>
      <c r="N29" s="4">
        <v>45402.245833333334</v>
      </c>
      <c r="O29" s="7">
        <f>N29-A29</f>
        <v>0.10763888889050577</v>
      </c>
      <c r="P29" s="8" t="s">
        <v>81</v>
      </c>
    </row>
    <row r="30" spans="1:16" ht="63">
      <c r="A30" s="4">
        <v>45402.7875</v>
      </c>
      <c r="B30" s="8" t="s">
        <v>82</v>
      </c>
      <c r="C30" s="27">
        <v>5</v>
      </c>
      <c r="D30" s="27">
        <v>3</v>
      </c>
      <c r="E30" s="27">
        <v>72</v>
      </c>
      <c r="F30" s="27">
        <v>0</v>
      </c>
      <c r="G30" s="8">
        <v>0</v>
      </c>
      <c r="H30" s="8" t="s">
        <v>83</v>
      </c>
      <c r="I30" s="4"/>
      <c r="J30" s="6"/>
      <c r="K30" s="6"/>
      <c r="L30" s="6"/>
      <c r="M30" s="27"/>
      <c r="N30" s="4">
        <v>45402.85833333333</v>
      </c>
      <c r="O30" s="7">
        <f>N30-A30</f>
        <v>0.07083333333139308</v>
      </c>
      <c r="P30" s="4" t="s">
        <v>84</v>
      </c>
    </row>
    <row r="31" spans="1:16" ht="15" customHeight="1">
      <c r="A31" s="41" t="s">
        <v>85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ht="31.5">
      <c r="A32" s="4">
        <v>45402.05625</v>
      </c>
      <c r="B32" s="5" t="s">
        <v>86</v>
      </c>
      <c r="C32" s="5">
        <v>7</v>
      </c>
      <c r="D32" s="5">
        <v>4</v>
      </c>
      <c r="E32" s="6">
        <v>284</v>
      </c>
      <c r="F32" s="6" t="s">
        <v>87</v>
      </c>
      <c r="G32" s="6">
        <v>0</v>
      </c>
      <c r="H32" s="8" t="s">
        <v>83</v>
      </c>
      <c r="I32" s="4"/>
      <c r="J32" s="6"/>
      <c r="K32" s="6"/>
      <c r="L32" s="6"/>
      <c r="M32" s="6"/>
      <c r="N32" s="4">
        <v>45402.11111111111</v>
      </c>
      <c r="O32" s="7">
        <f>N32-A32</f>
        <v>0.05486111110803904</v>
      </c>
      <c r="P32" s="14"/>
    </row>
    <row r="33" spans="1:16" ht="12.75" customHeight="1">
      <c r="A33" s="41" t="s">
        <v>23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1:16" ht="15.75">
      <c r="A34" s="4">
        <v>45402.739583333336</v>
      </c>
      <c r="B34" s="5" t="s">
        <v>88</v>
      </c>
      <c r="C34" s="5"/>
      <c r="D34" s="5"/>
      <c r="E34" s="6"/>
      <c r="F34" s="6"/>
      <c r="G34" s="6"/>
      <c r="H34" s="8"/>
      <c r="I34" s="4"/>
      <c r="J34" s="6"/>
      <c r="K34" s="6"/>
      <c r="L34" s="6"/>
      <c r="M34" s="6"/>
      <c r="N34" s="4">
        <v>45402.76944444444</v>
      </c>
      <c r="O34" s="7">
        <f>N34-A34</f>
        <v>0.02986111110658385</v>
      </c>
      <c r="P34" s="14"/>
    </row>
    <row r="35" spans="1:16" ht="15.75" customHeight="1">
      <c r="A35" s="4">
        <v>45402.40625</v>
      </c>
      <c r="B35" s="5" t="s">
        <v>89</v>
      </c>
      <c r="C35" s="5"/>
      <c r="D35" s="5"/>
      <c r="E35" s="6"/>
      <c r="F35" s="6"/>
      <c r="G35" s="6"/>
      <c r="H35" s="8"/>
      <c r="I35" s="4"/>
      <c r="J35" s="6"/>
      <c r="K35" s="6"/>
      <c r="L35" s="6"/>
      <c r="M35" s="6"/>
      <c r="N35" s="4">
        <v>45402.45</v>
      </c>
      <c r="O35" s="7">
        <f>N35-A35</f>
        <v>0.04374999999708962</v>
      </c>
      <c r="P35" s="14"/>
    </row>
    <row r="36" spans="1:16" ht="31.5">
      <c r="A36" s="4">
        <v>45402.39791666667</v>
      </c>
      <c r="B36" s="5" t="s">
        <v>90</v>
      </c>
      <c r="C36" s="5"/>
      <c r="D36" s="5"/>
      <c r="E36" s="6"/>
      <c r="F36" s="6"/>
      <c r="G36" s="6"/>
      <c r="H36" s="8"/>
      <c r="I36" s="4"/>
      <c r="J36" s="6"/>
      <c r="K36" s="6"/>
      <c r="L36" s="6"/>
      <c r="M36" s="6"/>
      <c r="N36" s="4">
        <v>45402.45</v>
      </c>
      <c r="O36" s="7">
        <f>N35-A36</f>
        <v>0.052083333328482695</v>
      </c>
      <c r="P36" s="14"/>
    </row>
    <row r="37" spans="1:16" ht="15.75" customHeight="1">
      <c r="A37" s="4">
        <v>45402.336805555555</v>
      </c>
      <c r="B37" s="5" t="s">
        <v>91</v>
      </c>
      <c r="C37" s="5"/>
      <c r="D37" s="5"/>
      <c r="E37" s="6"/>
      <c r="F37" s="6"/>
      <c r="G37" s="6"/>
      <c r="H37" s="8"/>
      <c r="I37" s="4"/>
      <c r="J37" s="6"/>
      <c r="K37" s="6"/>
      <c r="L37" s="6"/>
      <c r="M37" s="6"/>
      <c r="N37" s="4">
        <v>45402.37152777778</v>
      </c>
      <c r="O37" s="7">
        <f>N37-A37</f>
        <v>0.03472222222626442</v>
      </c>
      <c r="P37" s="14"/>
    </row>
    <row r="38" spans="1:16" ht="31.5">
      <c r="A38" s="4">
        <v>45402.364583333336</v>
      </c>
      <c r="B38" s="5" t="s">
        <v>92</v>
      </c>
      <c r="C38" s="5"/>
      <c r="D38" s="5"/>
      <c r="E38" s="6"/>
      <c r="F38" s="6"/>
      <c r="G38" s="6"/>
      <c r="H38" s="8"/>
      <c r="I38" s="4"/>
      <c r="J38" s="6"/>
      <c r="K38" s="6"/>
      <c r="L38" s="6"/>
      <c r="M38" s="6"/>
      <c r="N38" s="4">
        <v>45402.39166666667</v>
      </c>
      <c r="O38" s="7">
        <f>N38-A38</f>
        <v>0.02708333333430346</v>
      </c>
      <c r="P38" s="14"/>
    </row>
    <row r="39" spans="1:16" ht="15.75" customHeight="1">
      <c r="A39" s="4">
        <v>45402.09861111111</v>
      </c>
      <c r="B39" s="5" t="s">
        <v>93</v>
      </c>
      <c r="C39" s="5"/>
      <c r="D39" s="5"/>
      <c r="E39" s="6"/>
      <c r="F39" s="6"/>
      <c r="G39" s="6"/>
      <c r="H39" s="8"/>
      <c r="I39" s="4"/>
      <c r="J39" s="6"/>
      <c r="K39" s="6"/>
      <c r="L39" s="6"/>
      <c r="M39" s="6"/>
      <c r="N39" s="4">
        <v>45402.111805555556</v>
      </c>
      <c r="O39" s="7">
        <f>N39-A39</f>
        <v>0.013194444443797693</v>
      </c>
      <c r="P39" s="14"/>
    </row>
    <row r="40" spans="1:16" ht="31.5">
      <c r="A40" s="4">
        <v>45402.11041666667</v>
      </c>
      <c r="B40" s="5" t="s">
        <v>94</v>
      </c>
      <c r="C40" s="5"/>
      <c r="D40" s="5"/>
      <c r="E40" s="6"/>
      <c r="F40" s="6"/>
      <c r="G40" s="6"/>
      <c r="H40" s="8"/>
      <c r="I40" s="4"/>
      <c r="J40" s="6"/>
      <c r="K40" s="6"/>
      <c r="L40" s="6"/>
      <c r="M40" s="6"/>
      <c r="N40" s="4">
        <v>45402.135416666664</v>
      </c>
      <c r="O40" s="7">
        <f>N40-A40</f>
        <v>0.024999999994179234</v>
      </c>
      <c r="P40" s="14"/>
    </row>
    <row r="41" spans="1:16" ht="12.75">
      <c r="A41" s="38" t="s">
        <v>95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31.5">
      <c r="A42" s="28">
        <v>45402.575</v>
      </c>
      <c r="B42" s="30" t="s">
        <v>96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5"/>
      <c r="N42" s="28">
        <v>45402.60555555556</v>
      </c>
      <c r="O42" s="29">
        <f aca="true" t="shared" si="0" ref="O42:O48">N42-A42</f>
        <v>0.030555555560567882</v>
      </c>
      <c r="P42" s="31"/>
    </row>
    <row r="43" spans="1:16" ht="31.5">
      <c r="A43" s="28">
        <v>45402.459027777775</v>
      </c>
      <c r="B43" s="30" t="s">
        <v>97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5"/>
      <c r="N43" s="28">
        <v>45402.48055555556</v>
      </c>
      <c r="O43" s="29">
        <f t="shared" si="0"/>
        <v>0.021527777782466728</v>
      </c>
      <c r="P43" s="31"/>
    </row>
    <row r="44" spans="1:16" ht="31.5">
      <c r="A44" s="28">
        <v>45402.43263888889</v>
      </c>
      <c r="B44" s="30" t="s">
        <v>98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5"/>
      <c r="N44" s="28">
        <v>45402.458333333336</v>
      </c>
      <c r="O44" s="29">
        <f t="shared" si="0"/>
        <v>0.025694444448163267</v>
      </c>
      <c r="P44" s="31"/>
    </row>
    <row r="45" spans="1:16" ht="31.5">
      <c r="A45" s="28">
        <v>45402.41527777778</v>
      </c>
      <c r="B45" s="30" t="s">
        <v>99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28">
        <v>45402.42152777778</v>
      </c>
      <c r="O45" s="29">
        <f t="shared" si="0"/>
        <v>0.0062499999985448085</v>
      </c>
      <c r="P45" s="31"/>
    </row>
    <row r="46" spans="1:16" ht="31.5">
      <c r="A46" s="28">
        <v>45402.33125</v>
      </c>
      <c r="B46" s="30" t="s">
        <v>100</v>
      </c>
      <c r="C46" s="31"/>
      <c r="D46" s="33"/>
      <c r="E46" s="30"/>
      <c r="F46" s="30"/>
      <c r="G46" s="32"/>
      <c r="H46" s="30"/>
      <c r="I46" s="30"/>
      <c r="J46" s="30"/>
      <c r="K46" s="30"/>
      <c r="L46" s="30"/>
      <c r="M46" s="30"/>
      <c r="N46" s="28">
        <v>45402.33888888889</v>
      </c>
      <c r="O46" s="29">
        <f t="shared" si="0"/>
        <v>0.007638888884685002</v>
      </c>
      <c r="P46" s="34"/>
    </row>
    <row r="47" spans="1:16" ht="31.5">
      <c r="A47" s="28">
        <v>45402.38402777778</v>
      </c>
      <c r="B47" s="30" t="s">
        <v>101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8">
        <v>45402.395833333336</v>
      </c>
      <c r="O47" s="29">
        <f t="shared" si="0"/>
        <v>0.011805555557657499</v>
      </c>
      <c r="P47" s="31"/>
    </row>
    <row r="48" spans="1:16" ht="15.75">
      <c r="A48" s="28">
        <v>45402.05069444444</v>
      </c>
      <c r="B48" s="30" t="s">
        <v>102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8">
        <v>45402.05138888889</v>
      </c>
      <c r="O48" s="29">
        <f t="shared" si="0"/>
        <v>0.0006944444467080757</v>
      </c>
      <c r="P48" s="30"/>
    </row>
    <row r="49" spans="1:16" ht="12.75">
      <c r="A49" s="38" t="s">
        <v>103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 ht="15.75">
      <c r="A50" s="28">
        <v>45402.10625</v>
      </c>
      <c r="B50" s="30" t="s">
        <v>104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28">
        <v>45402.135416666664</v>
      </c>
      <c r="O50" s="29">
        <f>N50-A50</f>
        <v>0.02916666666715173</v>
      </c>
      <c r="P50" s="31"/>
    </row>
    <row r="51" spans="1:16" ht="15.75">
      <c r="A51" s="28">
        <v>45402.21875</v>
      </c>
      <c r="B51" s="30" t="s">
        <v>105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28">
        <v>45402.24166666667</v>
      </c>
      <c r="O51" s="29">
        <f>N51-A51</f>
        <v>0.022916666668606922</v>
      </c>
      <c r="P51" s="36"/>
    </row>
    <row r="52" spans="1:16" ht="31.5">
      <c r="A52" s="28">
        <v>45402.34930555556</v>
      </c>
      <c r="B52" s="30" t="s">
        <v>106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28">
        <v>45402.37291666667</v>
      </c>
      <c r="O52" s="29">
        <f>N52-A52</f>
        <v>0.02361111110803904</v>
      </c>
      <c r="P52" s="36"/>
    </row>
    <row r="53" spans="1:16" ht="12.75">
      <c r="A53" s="38" t="s">
        <v>107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1:16" ht="15.75">
      <c r="A54" s="28">
        <v>45401.89861111111</v>
      </c>
      <c r="B54" s="30" t="s">
        <v>108</v>
      </c>
      <c r="C54" s="30"/>
      <c r="D54" s="30"/>
      <c r="E54" s="30">
        <v>28</v>
      </c>
      <c r="F54" s="30"/>
      <c r="G54" s="30"/>
      <c r="H54" s="30"/>
      <c r="I54" s="30"/>
      <c r="J54" s="30"/>
      <c r="K54" s="30"/>
      <c r="L54" s="30"/>
      <c r="M54" s="30"/>
      <c r="N54" s="28">
        <v>45402.044444444444</v>
      </c>
      <c r="O54" s="29">
        <f>N54-A54</f>
        <v>0.14583333333575865</v>
      </c>
      <c r="P54" s="31"/>
    </row>
    <row r="55" spans="1:16" ht="15.75">
      <c r="A55" s="28">
        <v>45402.03125</v>
      </c>
      <c r="B55" s="30" t="s">
        <v>109</v>
      </c>
      <c r="C55" s="30"/>
      <c r="D55" s="30"/>
      <c r="E55" s="30">
        <v>108</v>
      </c>
      <c r="F55" s="30"/>
      <c r="G55" s="30"/>
      <c r="H55" s="30"/>
      <c r="I55" s="30"/>
      <c r="J55" s="30"/>
      <c r="K55" s="30"/>
      <c r="L55" s="30"/>
      <c r="M55" s="30"/>
      <c r="N55" s="28">
        <v>45402.11041666667</v>
      </c>
      <c r="O55" s="29">
        <v>0.08055555555555556</v>
      </c>
      <c r="P55" s="36"/>
    </row>
    <row r="56" spans="1:16" ht="12.75">
      <c r="A56" s="38" t="s">
        <v>110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  <row r="57" spans="1:16" ht="31.5">
      <c r="A57" s="28">
        <v>45402.36319444444</v>
      </c>
      <c r="B57" s="30" t="s">
        <v>111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8">
        <v>45402.36597222222</v>
      </c>
      <c r="O57" s="29">
        <f>N57-A57</f>
        <v>0.002777777779556345</v>
      </c>
      <c r="P57" s="31"/>
    </row>
    <row r="58" spans="1:16" ht="12.75">
      <c r="A58" s="38" t="s">
        <v>112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 t="e">
        <f>N58-A58</f>
        <v>#VALUE!</v>
      </c>
      <c r="P58" s="39"/>
    </row>
    <row r="59" spans="1:16" ht="15.75">
      <c r="A59" s="28">
        <v>45402.40277777778</v>
      </c>
      <c r="B59" s="30" t="s">
        <v>113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28">
        <v>45402.43263888889</v>
      </c>
      <c r="O59" s="29">
        <f>N59-A59</f>
        <v>0.02986111110658385</v>
      </c>
      <c r="P59" s="31"/>
    </row>
    <row r="60" spans="1:16" ht="15.75">
      <c r="A60" s="28">
        <v>45402.467361111114</v>
      </c>
      <c r="B60" s="30" t="s">
        <v>114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28">
        <v>45402.49236111111</v>
      </c>
      <c r="O60" s="29">
        <f>N60-A60</f>
        <v>0.024999999994179234</v>
      </c>
      <c r="P60" s="31"/>
    </row>
    <row r="61" spans="1:16" ht="12.75">
      <c r="A61" s="38" t="s">
        <v>54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 t="e">
        <f>N59-A58</f>
        <v>#VALUE!</v>
      </c>
      <c r="P61" s="39"/>
    </row>
    <row r="62" spans="1:16" ht="31.5">
      <c r="A62" s="28">
        <v>45402.34583333333</v>
      </c>
      <c r="B62" s="30" t="s">
        <v>115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28">
        <v>45402.652083333334</v>
      </c>
      <c r="O62" s="29">
        <f aca="true" t="shared" si="1" ref="O62:O67">N62-A62</f>
        <v>0.3062500000014552</v>
      </c>
      <c r="P62" s="31"/>
    </row>
    <row r="63" spans="1:16" ht="15.75">
      <c r="A63" s="28">
        <v>45402.356944444444</v>
      </c>
      <c r="B63" s="30" t="s">
        <v>116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28">
        <v>45402.37569444445</v>
      </c>
      <c r="O63" s="29">
        <f t="shared" si="1"/>
        <v>0.018750000002910383</v>
      </c>
      <c r="P63" s="31"/>
    </row>
    <row r="64" spans="1:16" ht="31.5">
      <c r="A64" s="28">
        <v>45402.69930555556</v>
      </c>
      <c r="B64" s="30" t="s">
        <v>117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28">
        <v>45402.73819444444</v>
      </c>
      <c r="O64" s="29">
        <f t="shared" si="1"/>
        <v>0.038888888884685</v>
      </c>
      <c r="P64" s="31"/>
    </row>
    <row r="65" spans="1:16" ht="12.75">
      <c r="A65" s="38" t="s">
        <v>118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 t="e">
        <f t="shared" si="1"/>
        <v>#VALUE!</v>
      </c>
      <c r="P65" s="39"/>
    </row>
    <row r="66" spans="1:16" ht="31.5">
      <c r="A66" s="28">
        <v>45402.388194444444</v>
      </c>
      <c r="B66" s="30" t="s">
        <v>119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28">
        <v>45402.39236111111</v>
      </c>
      <c r="O66" s="29">
        <f t="shared" si="1"/>
        <v>0.004166666665696539</v>
      </c>
      <c r="P66" s="31"/>
    </row>
    <row r="67" spans="1:16" ht="31.5">
      <c r="A67" s="28">
        <v>45402.427083333336</v>
      </c>
      <c r="B67" s="30" t="s">
        <v>120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7">
        <v>45402.479166666664</v>
      </c>
      <c r="O67" s="29">
        <f t="shared" si="1"/>
        <v>0.052083333328482695</v>
      </c>
      <c r="P67" s="31"/>
    </row>
    <row r="68" spans="1:16" ht="12.75">
      <c r="A68" s="38" t="s">
        <v>78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 t="e">
        <f>N66-A65</f>
        <v>#VALUE!</v>
      </c>
      <c r="P68" s="39"/>
    </row>
    <row r="69" spans="1:16" ht="31.5">
      <c r="A69" s="28">
        <v>45402.5375</v>
      </c>
      <c r="B69" s="30" t="s">
        <v>121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8">
        <v>45402.552777777775</v>
      </c>
      <c r="O69" s="29">
        <f aca="true" t="shared" si="2" ref="O69:O74">N69-A69</f>
        <v>0.015277777776645962</v>
      </c>
      <c r="P69" s="31"/>
    </row>
    <row r="70" spans="1:16" ht="15.75">
      <c r="A70" s="28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28"/>
      <c r="O70" s="29">
        <f t="shared" si="2"/>
        <v>0</v>
      </c>
      <c r="P70" s="31"/>
    </row>
    <row r="71" spans="1:16" ht="12.75">
      <c r="A71" s="38" t="s">
        <v>65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 t="e">
        <f t="shared" si="2"/>
        <v>#VALUE!</v>
      </c>
      <c r="P71" s="39"/>
    </row>
    <row r="72" spans="1:16" ht="15.75">
      <c r="A72" s="28">
        <v>45402.54722222222</v>
      </c>
      <c r="B72" s="30" t="s">
        <v>122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28">
        <v>45402.57361111111</v>
      </c>
      <c r="O72" s="29">
        <f t="shared" si="2"/>
        <v>0.026388888887595385</v>
      </c>
      <c r="P72" s="31"/>
    </row>
    <row r="73" spans="1:16" ht="12.75">
      <c r="A73" s="38" t="s">
        <v>123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 t="e">
        <f t="shared" si="2"/>
        <v>#VALUE!</v>
      </c>
      <c r="P73" s="39"/>
    </row>
    <row r="74" spans="1:16" ht="31.5">
      <c r="A74" s="28">
        <v>45402.427083333336</v>
      </c>
      <c r="B74" s="30" t="s">
        <v>124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28">
        <v>45402.479166666664</v>
      </c>
      <c r="O74" s="29">
        <f t="shared" si="2"/>
        <v>0.052083333328482695</v>
      </c>
      <c r="P74" s="31"/>
    </row>
  </sheetData>
  <sheetProtection selectLockedCells="1" selectUnlockedCells="1"/>
  <mergeCells count="21">
    <mergeCell ref="A1:P1"/>
    <mergeCell ref="A3:P3"/>
    <mergeCell ref="A5:P5"/>
    <mergeCell ref="A10:P10"/>
    <mergeCell ref="A14:P14"/>
    <mergeCell ref="A18:P18"/>
    <mergeCell ref="A22:P22"/>
    <mergeCell ref="A26:P26"/>
    <mergeCell ref="A28:P28"/>
    <mergeCell ref="A31:P31"/>
    <mergeCell ref="A33:P33"/>
    <mergeCell ref="A41:P41"/>
    <mergeCell ref="A68:P68"/>
    <mergeCell ref="A71:P71"/>
    <mergeCell ref="A73:P73"/>
    <mergeCell ref="A49:P49"/>
    <mergeCell ref="A53:P53"/>
    <mergeCell ref="A56:P56"/>
    <mergeCell ref="A58:P58"/>
    <mergeCell ref="A61:P61"/>
    <mergeCell ref="A65:P6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32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</cp:lastModifiedBy>
  <dcterms:modified xsi:type="dcterms:W3CDTF">2024-04-21T03:16:43Z</dcterms:modified>
  <cp:category/>
  <cp:version/>
  <cp:contentType/>
  <cp:contentStatus/>
</cp:coreProperties>
</file>